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<sst xmlns="http://schemas.openxmlformats.org/spreadsheetml/2006/main" count="272" uniqueCount="157">
  <si>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</si>
  <si>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</si>
  <si>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</si>
  <si>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</si>
  <si>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</si>
  <si>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</si>
  <si>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</si>
  <si>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</si>
  <si>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</si>
  <si>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</si>
  <si>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</si>
  <si>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</si>
  <si>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</si>
  <si>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</si>
  <si>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</si>
  <si>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</si>
  <si>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</si>
  <si>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</si>
  <si>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</si>
  <si>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</si>
  <si>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</si>
  <si>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</si>
  <si>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</si>
  <si>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</si>
  <si>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</si>
  <si>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</si>
  <si>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</si>
  <si>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</si>
  <si>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</si>
  <si>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</si>
  <si>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</si>
  <si>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</si>
  <si>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</si>
  <si>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</si>
  <si>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</si>
  <si>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</si>
  <si>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</si>
  <si>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</si>
  <si>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</si>
  <si>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</si>
  <si>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9.</t>
  </si>
  <si>
    <t>Итого по объектам капитальных вложений:</t>
  </si>
  <si>
    <t>долгосрочной целевой программе "Благоустроенный город на 2011-2013 годы"</t>
  </si>
  <si>
    <t xml:space="preserve"> 3: Организация санитарного содержания улично-дорожной сети на территории города Сертолово.</t>
  </si>
  <si>
    <t>Механизированная уборка дорог, проездов в зимнее время на территории города Сертолово</t>
  </si>
  <si>
    <t>Средства бюджета МО Сертолово</t>
  </si>
  <si>
    <t>2011-2013 гг</t>
  </si>
  <si>
    <t>комитет ЖКХ  администрации МО Сертолово</t>
  </si>
  <si>
    <t>Механизированная уборка 186155 м² дорог, проездов в зимнее время  на территории города Сертолово</t>
  </si>
  <si>
    <t>Механизированная уборка дорог, проездов в летнее время на территории города Сертолово</t>
  </si>
  <si>
    <t xml:space="preserve">Механизированная уборка 108962 м² дорог, проездов в летнее время на территории города Сертолово  </t>
  </si>
  <si>
    <t>Уход за дорожными, информационными знаками и  стелой на территории города Сертолово</t>
  </si>
  <si>
    <t>Уход за 115 дорожными, информационными знаками  и  стелой на территории города Сертолово</t>
  </si>
  <si>
    <t>Комплексное содержание асфальтобетонного покрытия дорог, проездов на территории города Сертолово</t>
  </si>
  <si>
    <t xml:space="preserve">Комплексное содержание 1538,5 м² асфальтобетонного покрытия дорог, проездов на территории города Сертолово        </t>
  </si>
  <si>
    <t>3.5.</t>
  </si>
  <si>
    <t>Содержание ливневой канализации на территории города Сертолово</t>
  </si>
  <si>
    <t>Содержание 892,6 м/п ливневой канализации на территории города Сертолово.</t>
  </si>
  <si>
    <t>Итого по задаче:</t>
  </si>
  <si>
    <t xml:space="preserve"> 4: Организация озеленения территории города Сертолово.</t>
  </si>
  <si>
    <t>Уход за газонами и зелеными насаждениями на территории города Сертолово</t>
  </si>
  <si>
    <t xml:space="preserve">Уход за 42652 м² газонов и зеленых насаждений на территории города Сертолово </t>
  </si>
  <si>
    <t>4.1.</t>
  </si>
  <si>
    <t>Завоз земли по заявкам жителей для устройства клумб и газонов в жилой зоне города Сертолово</t>
  </si>
  <si>
    <t xml:space="preserve">Завоз 650 м³ земли по заявкам жителей для устройства клумб и газонов на дворовых территориях города Сертолово </t>
  </si>
  <si>
    <t>4.2.</t>
  </si>
  <si>
    <t>Вырубка сухих и аварийных деревьев на территории города Сертолово</t>
  </si>
  <si>
    <t xml:space="preserve">Вырубка 266,5 м³ сухих и аварийных деревьев на территории города Сертолово </t>
  </si>
  <si>
    <t>5: Организация благоустройства территории города Сертолово.</t>
  </si>
  <si>
    <t>5.1.</t>
  </si>
  <si>
    <t>Ручная уборка снега с пешеходных зон и автобусных остановок на территории города Сертолово</t>
  </si>
  <si>
    <t>Ручная уборка снега с 35895 м²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</si>
  <si>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</si>
  <si>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</si>
  <si>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Санитарная уборка  132878 м² территории в зимнее время на территории города Сертолово</t>
  </si>
  <si>
    <t>5.3.</t>
  </si>
  <si>
    <t>Санитарная уборка территории города Сертолово в летнее время</t>
  </si>
  <si>
    <t>Санитарная уборка  744984 м² территории в летнее время на территории города Сертолово</t>
  </si>
  <si>
    <t>5.4.</t>
  </si>
  <si>
    <t>Ликвидация несанкционированных свалок на территории города Сертолово</t>
  </si>
  <si>
    <t>Ликвидация 3060 м³ несанкционированных свалок на территории города Сертолово</t>
  </si>
  <si>
    <t>5.5.</t>
  </si>
  <si>
    <t>Утилизация биоотходов на территории города Сертолово</t>
  </si>
  <si>
    <t>Утилизации 223 ед. биоотходов на территории города Сертолово</t>
  </si>
  <si>
    <t>5.6.</t>
  </si>
  <si>
    <t>Ремонт и покраска малых архитектурных форм на территории города Сертолово</t>
  </si>
  <si>
    <t>Ремонт и покраска 4554,7 м² малых архитектурных форм на территории города Сертолово</t>
  </si>
  <si>
    <t>5.7.</t>
  </si>
  <si>
    <t>Проведение месячника с жителями города Сертолово по благоустройству и улучшению санитаного состояния территории города Сертолово</t>
  </si>
  <si>
    <t>Проведение месячника с жителями города Сертолово по благоустройству и улучшению чаитарного состояния территории города Сертолово с вывозом 324 м³ мусора.</t>
  </si>
  <si>
    <t>5.8.</t>
  </si>
  <si>
    <t>Вывоз разукомплектованных машин с территории города Сертолово</t>
  </si>
  <si>
    <t>Вывоз разукомплектованных машин с территории города Сертолово 58,6 т</t>
  </si>
  <si>
    <t>5.9.</t>
  </si>
  <si>
    <t>Сбор и утилизации ртутных и люминисцентных ламп на территории города Сертолово</t>
  </si>
  <si>
    <t>Сбор и утилизации ----ртутных и ----люминисцентных ламп с  территории города Сертолово</t>
  </si>
  <si>
    <t>5.10.</t>
  </si>
  <si>
    <t>Разработка и согласование "Схемы генеральной очистки МО Сертолово"</t>
  </si>
  <si>
    <t>2011 г</t>
  </si>
  <si>
    <t>Разработка и согласование 1 "Схемы генеральной очистки МО Сертолово"+J41</t>
  </si>
  <si>
    <t>6: Организация создания условий для массового отдыха жителей города Сертолово.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</si>
  <si>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</si>
  <si>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</si>
  <si>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 xml:space="preserve">Подготовка к празднику и оформление территории города Сертолово на период проведения праздника - День Победы: приведение мест захоронения воинов павших за Отечество в надлежащее состояние 2108 м², развешивание флагов на период проведения праздника 200 шт.  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</si>
  <si>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</si>
  <si>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</si>
  <si>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 xml:space="preserve">Подготовка к празднику и оформление территории города Сертолово на период проведения праздника - День Города: подготовка территории 1500 м², развешивание флагов на период проведения праздника -200 шт.  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</si>
  <si>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</si>
  <si>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</si>
  <si>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 xml:space="preserve">Подготовка к празднику и оформление территории города Сертолово на период проведения праздника - Новый год: установк 190 гирлянд и украшение 4 ед. елок, </t>
  </si>
  <si>
    <t>6.4.</t>
  </si>
  <si>
    <t>Производство работ по благоустройству из отсева мест общего пользования на территории города Сертолово</t>
  </si>
  <si>
    <t>Производство работ по благоустройству из отсева мест общего пользрвания 3600 м² на территории города Сертолово</t>
  </si>
  <si>
    <t xml:space="preserve"> 7: Организация ремонта покрытий улично-дорожной сети на территории города Сертолово.</t>
  </si>
  <si>
    <t>7.1.</t>
  </si>
  <si>
    <t>Ремонт покрытий улично-дорожной сети на территории города Сертолово</t>
  </si>
  <si>
    <t>Ремонт покрытий улично-дорожной сети в границах города Сертолово 4 916 м²</t>
  </si>
  <si>
    <t>муниципальная</t>
  </si>
  <si>
    <t xml:space="preserve">Адресный перечень мероприятий по благоустройству,  текущему содержанию, ремонту и озеленению по 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</si>
  <si>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</si>
  <si>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</si>
  <si>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</si>
  <si>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</si>
  <si>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</si>
  <si>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</si>
  <si>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</si>
  <si>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</si>
  <si>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</si>
  <si>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</si>
  <si>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</si>
  <si>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</si>
  <si>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</si>
  <si>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</si>
  <si>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</si>
  <si>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</si>
  <si>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</si>
  <si>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</si>
  <si>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</si>
  <si>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</si>
  <si>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</si>
  <si>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</si>
  <si>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</si>
  <si>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</si>
  <si>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</si>
  <si>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</si>
  <si>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</si>
  <si>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</si>
  <si>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</si>
  <si>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</si>
  <si>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</si>
  <si>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</si>
  <si>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</si>
  <si>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</si>
  <si>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</si>
  <si>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>к Постановлению администрации</t>
  </si>
  <si>
    <t xml:space="preserve">Приложение 4 </t>
  </si>
  <si>
    <t>"19" октября 2012 г.№ 380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</si>
</sst>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0" fontId="0" fillId="0" borderId="13" xfId="0" applyNumberFormat="1" applyFont="1" applyFill="1" applyBorder="1" applyAlignment="1">
      <alignment horizontal="center" vertical="top" wrapText="1"/>
    </xf>
    <xf numFmtId="180" fontId="0" fillId="0" borderId="14" xfId="0" applyNumberFormat="1" applyFont="1" applyFill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/>
    </xf>
    <xf numFmtId="180" fontId="0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2" fillId="33" borderId="23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top" wrapText="1"/>
    </xf>
    <xf numFmtId="180" fontId="0" fillId="0" borderId="22" xfId="0" applyNumberFormat="1" applyFont="1" applyFill="1" applyBorder="1" applyAlignment="1">
      <alignment horizontal="center" vertical="top" wrapText="1"/>
    </xf>
    <xf numFmtId="180" fontId="2" fillId="33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33" borderId="24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180" fontId="0" fillId="0" borderId="33" xfId="0" applyNumberFormat="1" applyFont="1" applyFill="1" applyBorder="1" applyAlignment="1">
      <alignment horizontal="center" vertical="top" wrapText="1"/>
    </xf>
    <xf numFmtId="180" fontId="0" fillId="0" borderId="34" xfId="0" applyNumberFormat="1" applyFont="1" applyFill="1" applyBorder="1" applyAlignment="1">
      <alignment horizontal="center" vertical="top" wrapText="1"/>
    </xf>
    <xf numFmtId="180" fontId="2" fillId="33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0" fontId="2" fillId="33" borderId="35" xfId="0" applyNumberFormat="1" applyFont="1" applyFill="1" applyBorder="1" applyAlignment="1">
      <alignment horizontal="center" vertical="center"/>
    </xf>
    <xf numFmtId="180" fontId="2" fillId="33" borderId="23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180" fontId="2" fillId="33" borderId="16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top" wrapText="1"/>
    </xf>
    <xf numFmtId="180" fontId="0" fillId="0" borderId="45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justify" vertical="top" wrapText="1"/>
    </xf>
    <xf numFmtId="0" fontId="5" fillId="0" borderId="4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180" fontId="0" fillId="0" borderId="42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180" fontId="2" fillId="33" borderId="32" xfId="0" applyNumberFormat="1" applyFont="1" applyFill="1" applyBorder="1" applyAlignment="1">
      <alignment horizontal="center" vertical="center" wrapText="1"/>
    </xf>
    <xf numFmtId="180" fontId="0" fillId="0" borderId="43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Border="1" applyAlignment="1">
      <alignment/>
    </xf>
    <xf numFmtId="180" fontId="2" fillId="33" borderId="36" xfId="0" applyNumberFormat="1" applyFont="1" applyFill="1" applyBorder="1" applyAlignment="1">
      <alignment horizontal="center" vertical="center"/>
    </xf>
    <xf numFmtId="180" fontId="0" fillId="34" borderId="32" xfId="0" applyNumberFormat="1" applyFont="1" applyFill="1" applyBorder="1" applyAlignment="1">
      <alignment horizontal="center" vertical="center"/>
    </xf>
    <xf numFmtId="180" fontId="0" fillId="34" borderId="2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80" fontId="0" fillId="0" borderId="50" xfId="0" applyNumberForma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 horizontal="center" vertical="center"/>
    </xf>
    <xf numFmtId="180" fontId="0" fillId="0" borderId="33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34" borderId="11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52" xfId="0" applyBorder="1" applyAlignment="1">
      <alignment/>
    </xf>
    <xf numFmtId="180" fontId="0" fillId="0" borderId="53" xfId="0" applyNumberFormat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5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80" fontId="0" fillId="0" borderId="54" xfId="0" applyNumberFormat="1" applyFont="1" applyFill="1" applyBorder="1" applyAlignment="1">
      <alignment horizontal="center" vertical="top" wrapText="1"/>
    </xf>
    <xf numFmtId="180" fontId="0" fillId="0" borderId="18" xfId="0" applyNumberFormat="1" applyFont="1" applyFill="1" applyBorder="1" applyAlignment="1">
      <alignment horizontal="center" vertical="top" wrapText="1"/>
    </xf>
    <xf numFmtId="180" fontId="0" fillId="0" borderId="55" xfId="0" applyNumberFormat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80" fontId="0" fillId="0" borderId="5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50.140625" style="0" customWidth="1"/>
    <col min="3" max="3" width="11.281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0.140625" style="0" customWidth="1"/>
    <col min="9" max="9" width="10.421875" style="0" customWidth="1"/>
  </cols>
  <sheetData>
    <row r="3" spans="1:9" ht="15.75">
      <c r="A3" s="189" t="s">
        <v>118</v>
      </c>
      <c r="B3" s="189"/>
      <c r="C3" s="189"/>
      <c r="D3" s="189"/>
      <c r="E3" s="189"/>
      <c r="F3" s="189"/>
      <c r="G3" s="189"/>
      <c r="H3" s="189"/>
      <c r="I3" s="189"/>
    </row>
    <row r="4" spans="1:9" ht="15.75">
      <c r="A4" s="189" t="s">
        <v>42</v>
      </c>
      <c r="B4" s="189"/>
      <c r="C4" s="189"/>
      <c r="D4" s="189"/>
      <c r="E4" s="189"/>
      <c r="F4" s="189"/>
      <c r="G4" s="189"/>
      <c r="H4" s="189"/>
      <c r="I4" s="189"/>
    </row>
    <row r="5" ht="13.5" thickBot="1"/>
    <row r="6" spans="1:9" ht="12.75">
      <c r="A6" s="190"/>
      <c r="B6" s="193" t="s">
        <v>2</v>
      </c>
      <c r="C6" s="175" t="s">
        <v>16</v>
      </c>
      <c r="D6" s="175" t="s">
        <v>3</v>
      </c>
      <c r="E6" s="178" t="s">
        <v>15</v>
      </c>
      <c r="F6" s="181" t="s">
        <v>17</v>
      </c>
      <c r="G6" s="181"/>
      <c r="H6" s="181"/>
      <c r="I6" s="182"/>
    </row>
    <row r="7" spans="1:9" ht="12.75">
      <c r="A7" s="191"/>
      <c r="B7" s="194"/>
      <c r="C7" s="176"/>
      <c r="D7" s="176"/>
      <c r="E7" s="179"/>
      <c r="F7" s="183" t="s">
        <v>4</v>
      </c>
      <c r="G7" s="183" t="s">
        <v>5</v>
      </c>
      <c r="H7" s="183"/>
      <c r="I7" s="185"/>
    </row>
    <row r="8" spans="1:9" ht="22.5" customHeight="1" thickBot="1">
      <c r="A8" s="192"/>
      <c r="B8" s="195"/>
      <c r="C8" s="177"/>
      <c r="D8" s="177"/>
      <c r="E8" s="180"/>
      <c r="F8" s="184"/>
      <c r="G8" s="54" t="s">
        <v>6</v>
      </c>
      <c r="H8" s="54" t="s">
        <v>7</v>
      </c>
      <c r="I8" s="55" t="s">
        <v>14</v>
      </c>
    </row>
    <row r="9" spans="1:9" ht="42" customHeight="1">
      <c r="A9" s="186" t="s">
        <v>43</v>
      </c>
      <c r="B9" s="187"/>
      <c r="C9" s="187"/>
      <c r="D9" s="188"/>
      <c r="E9" s="93"/>
      <c r="F9" s="67"/>
      <c r="G9" s="25"/>
      <c r="H9" s="94"/>
      <c r="I9" s="95"/>
    </row>
    <row r="10" spans="1:9" ht="42" customHeight="1">
      <c r="A10" s="103"/>
      <c r="B10" s="103"/>
      <c r="C10" s="103"/>
      <c r="D10" s="103"/>
      <c r="E10" s="104"/>
      <c r="F10" s="105"/>
      <c r="G10" s="105"/>
      <c r="H10" s="104"/>
      <c r="I10" s="104"/>
    </row>
    <row r="11" spans="1:10" ht="33" customHeight="1">
      <c r="A11" s="96" t="s">
        <v>31</v>
      </c>
      <c r="B11" s="97" t="s">
        <v>44</v>
      </c>
      <c r="C11" s="86" t="s">
        <v>46</v>
      </c>
      <c r="D11" s="86"/>
      <c r="E11" s="98">
        <v>38462</v>
      </c>
      <c r="F11" s="99">
        <v>11733</v>
      </c>
      <c r="G11" s="100">
        <v>12789</v>
      </c>
      <c r="H11" s="101">
        <v>13940</v>
      </c>
      <c r="I11" s="102" t="s">
        <v>47</v>
      </c>
      <c r="J11" t="s">
        <v>48</v>
      </c>
    </row>
    <row r="12" spans="1:10" ht="28.5" customHeight="1">
      <c r="A12" s="57" t="s">
        <v>32</v>
      </c>
      <c r="B12" s="44" t="s">
        <v>49</v>
      </c>
      <c r="C12" s="86" t="s">
        <v>46</v>
      </c>
      <c r="D12" s="92" t="s">
        <v>117</v>
      </c>
      <c r="E12" s="76">
        <v>6904.4</v>
      </c>
      <c r="F12" s="64">
        <v>2106.2</v>
      </c>
      <c r="G12" s="10">
        <v>2295.8</v>
      </c>
      <c r="H12" s="10">
        <v>2502.4</v>
      </c>
      <c r="I12" s="20" t="s">
        <v>47</v>
      </c>
      <c r="J12" t="s">
        <v>50</v>
      </c>
    </row>
    <row r="13" spans="1:10" ht="23.25" customHeight="1">
      <c r="A13" s="57" t="s">
        <v>33</v>
      </c>
      <c r="B13" s="45" t="s">
        <v>51</v>
      </c>
      <c r="C13" s="86" t="s">
        <v>46</v>
      </c>
      <c r="D13" s="86"/>
      <c r="E13" s="76">
        <v>104.9</v>
      </c>
      <c r="F13" s="64">
        <v>32</v>
      </c>
      <c r="G13" s="10">
        <v>34.9</v>
      </c>
      <c r="H13" s="10">
        <v>38</v>
      </c>
      <c r="I13" s="20" t="s">
        <v>47</v>
      </c>
      <c r="J13" t="s">
        <v>52</v>
      </c>
    </row>
    <row r="14" spans="1:10" ht="24" customHeight="1">
      <c r="A14" s="57" t="s">
        <v>34</v>
      </c>
      <c r="B14" s="44" t="s">
        <v>53</v>
      </c>
      <c r="C14" s="86" t="s">
        <v>46</v>
      </c>
      <c r="D14" s="86"/>
      <c r="E14" s="76">
        <v>6556.2</v>
      </c>
      <c r="F14" s="65">
        <v>2000</v>
      </c>
      <c r="G14" s="2">
        <v>2180</v>
      </c>
      <c r="H14" s="10">
        <v>2376.2</v>
      </c>
      <c r="I14" s="20" t="s">
        <v>47</v>
      </c>
      <c r="J14" t="s">
        <v>54</v>
      </c>
    </row>
    <row r="15" spans="1:10" ht="27.75" customHeight="1" thickBot="1">
      <c r="A15" s="58" t="s">
        <v>55</v>
      </c>
      <c r="B15" s="46" t="s">
        <v>56</v>
      </c>
      <c r="C15" s="87" t="s">
        <v>46</v>
      </c>
      <c r="D15" s="87"/>
      <c r="E15" s="77">
        <v>1643.1</v>
      </c>
      <c r="F15" s="66">
        <v>500</v>
      </c>
      <c r="G15" s="21">
        <v>549</v>
      </c>
      <c r="H15" s="22">
        <v>594.1</v>
      </c>
      <c r="I15" s="23" t="s">
        <v>47</v>
      </c>
      <c r="J15" t="s">
        <v>57</v>
      </c>
    </row>
    <row r="16" spans="1:9" ht="25.5" customHeight="1">
      <c r="A16" s="56"/>
      <c r="B16" s="47" t="s">
        <v>58</v>
      </c>
      <c r="C16" s="24"/>
      <c r="D16" s="88"/>
      <c r="E16" s="78">
        <v>53670.6</v>
      </c>
      <c r="F16" s="67">
        <v>16371.2</v>
      </c>
      <c r="G16" s="25">
        <v>17848.7</v>
      </c>
      <c r="H16" s="25">
        <v>19450.7</v>
      </c>
      <c r="I16" s="26"/>
    </row>
    <row r="17" spans="1:9" ht="25.5" customHeight="1">
      <c r="A17" s="57" t="s">
        <v>59</v>
      </c>
      <c r="B17" s="48"/>
      <c r="C17" s="8"/>
      <c r="D17" s="89"/>
      <c r="E17" s="79"/>
      <c r="F17" s="68"/>
      <c r="G17" s="9"/>
      <c r="H17" s="9"/>
      <c r="I17" s="27"/>
    </row>
    <row r="18" spans="1:10" ht="25.5" customHeight="1">
      <c r="A18" s="57" t="s">
        <v>40</v>
      </c>
      <c r="B18" s="48" t="s">
        <v>60</v>
      </c>
      <c r="C18" s="8" t="s">
        <v>45</v>
      </c>
      <c r="D18" s="89" t="s">
        <v>46</v>
      </c>
      <c r="E18" s="79">
        <v>4598.1</v>
      </c>
      <c r="F18" s="68">
        <v>1402.7</v>
      </c>
      <c r="G18" s="9">
        <v>1528.9</v>
      </c>
      <c r="H18" s="9">
        <v>1666.5</v>
      </c>
      <c r="I18" s="27" t="s">
        <v>47</v>
      </c>
      <c r="J18" t="s">
        <v>61</v>
      </c>
    </row>
    <row r="19" spans="1:10" ht="25.5" customHeight="1">
      <c r="A19" s="59" t="s">
        <v>62</v>
      </c>
      <c r="B19" s="48" t="s">
        <v>63</v>
      </c>
      <c r="C19" s="8" t="s">
        <v>45</v>
      </c>
      <c r="D19" s="89" t="s">
        <v>46</v>
      </c>
      <c r="E19" s="79">
        <v>2122.3</v>
      </c>
      <c r="F19" s="68">
        <v>647.4</v>
      </c>
      <c r="G19" s="9">
        <v>705.7</v>
      </c>
      <c r="H19" s="9">
        <v>769.2</v>
      </c>
      <c r="I19" s="27" t="s">
        <v>47</v>
      </c>
      <c r="J19" t="s">
        <v>64</v>
      </c>
    </row>
    <row r="20" spans="1:10" ht="25.5" customHeight="1">
      <c r="A20" s="59" t="s">
        <v>65</v>
      </c>
      <c r="B20" s="48" t="s">
        <v>66</v>
      </c>
      <c r="C20" s="8" t="s">
        <v>45</v>
      </c>
      <c r="D20" s="89" t="s">
        <v>46</v>
      </c>
      <c r="E20" s="79">
        <v>1414.8</v>
      </c>
      <c r="F20" s="68">
        <v>431.6</v>
      </c>
      <c r="G20" s="9">
        <v>470.4</v>
      </c>
      <c r="H20" s="9">
        <v>512.8</v>
      </c>
      <c r="I20" s="27" t="s">
        <v>47</v>
      </c>
      <c r="J20" t="s">
        <v>67</v>
      </c>
    </row>
    <row r="21" spans="1:9" ht="25.5" customHeight="1" thickBot="1">
      <c r="A21" s="58"/>
      <c r="B21" s="49" t="s">
        <v>58</v>
      </c>
      <c r="C21" s="28"/>
      <c r="D21" s="90"/>
      <c r="E21" s="80">
        <v>8135.2</v>
      </c>
      <c r="F21" s="69">
        <v>2481.7</v>
      </c>
      <c r="G21" s="29">
        <v>2705</v>
      </c>
      <c r="H21" s="29">
        <v>2948.5</v>
      </c>
      <c r="I21" s="30"/>
    </row>
    <row r="22" spans="1:9" ht="25.5" customHeight="1">
      <c r="A22" s="56" t="s">
        <v>68</v>
      </c>
      <c r="B22" s="50"/>
      <c r="C22" s="60"/>
      <c r="D22" s="88"/>
      <c r="E22" s="81"/>
      <c r="F22" s="70"/>
      <c r="G22" s="31"/>
      <c r="H22" s="32"/>
      <c r="I22" s="33"/>
    </row>
    <row r="23" spans="1:10" ht="24">
      <c r="A23" s="57" t="s">
        <v>69</v>
      </c>
      <c r="B23" s="51" t="s">
        <v>70</v>
      </c>
      <c r="C23" s="14" t="s">
        <v>45</v>
      </c>
      <c r="D23" s="89" t="s">
        <v>46</v>
      </c>
      <c r="E23" s="82">
        <v>12726.2</v>
      </c>
      <c r="F23" s="71">
        <v>3882.2</v>
      </c>
      <c r="G23" s="16">
        <v>4231.6</v>
      </c>
      <c r="H23" s="15">
        <v>4612.4</v>
      </c>
      <c r="I23" s="34" t="s">
        <v>47</v>
      </c>
      <c r="J23" t="s">
        <v>71</v>
      </c>
    </row>
    <row r="24" spans="1:10" ht="22.5" customHeight="1">
      <c r="A24" s="57" t="s">
        <v>72</v>
      </c>
      <c r="B24" s="51" t="s">
        <v>73</v>
      </c>
      <c r="C24" s="39" t="s">
        <v>45</v>
      </c>
      <c r="D24" s="89" t="s">
        <v>46</v>
      </c>
      <c r="E24" s="82">
        <v>2450.7</v>
      </c>
      <c r="F24" s="71">
        <v>747.6</v>
      </c>
      <c r="G24" s="16">
        <v>814.9</v>
      </c>
      <c r="H24" s="15">
        <v>888.2</v>
      </c>
      <c r="I24" s="34" t="s">
        <v>47</v>
      </c>
      <c r="J24" t="s">
        <v>74</v>
      </c>
    </row>
    <row r="25" spans="1:10" ht="27" customHeight="1">
      <c r="A25" s="57" t="s">
        <v>75</v>
      </c>
      <c r="B25" s="51" t="s">
        <v>76</v>
      </c>
      <c r="C25" s="14" t="s">
        <v>45</v>
      </c>
      <c r="D25" s="89" t="s">
        <v>46</v>
      </c>
      <c r="E25" s="82">
        <v>17537.8</v>
      </c>
      <c r="F25" s="71">
        <v>5350</v>
      </c>
      <c r="G25" s="16">
        <v>5831.5</v>
      </c>
      <c r="H25" s="15">
        <v>6356.3</v>
      </c>
      <c r="I25" s="34" t="s">
        <v>47</v>
      </c>
      <c r="J25" t="s">
        <v>77</v>
      </c>
    </row>
    <row r="26" spans="1:10" ht="20.25" customHeight="1" thickBot="1">
      <c r="A26" s="58" t="s">
        <v>78</v>
      </c>
      <c r="B26" s="52" t="s">
        <v>79</v>
      </c>
      <c r="C26" s="35" t="s">
        <v>45</v>
      </c>
      <c r="D26" s="90" t="s">
        <v>46</v>
      </c>
      <c r="E26" s="83">
        <v>5783.2</v>
      </c>
      <c r="F26" s="72">
        <v>1764.2</v>
      </c>
      <c r="G26" s="36">
        <v>1923</v>
      </c>
      <c r="H26" s="37">
        <v>2096</v>
      </c>
      <c r="I26" s="38" t="s">
        <v>47</v>
      </c>
      <c r="J26" t="s">
        <v>80</v>
      </c>
    </row>
    <row r="27" spans="1:10" ht="30.75" thickBot="1">
      <c r="A27" s="62" t="s">
        <v>81</v>
      </c>
      <c r="B27" s="53" t="s">
        <v>82</v>
      </c>
      <c r="C27" s="41" t="s">
        <v>45</v>
      </c>
      <c r="D27" s="63" t="s">
        <v>46</v>
      </c>
      <c r="E27" s="84">
        <v>1183.1</v>
      </c>
      <c r="F27" s="73">
        <v>360.9</v>
      </c>
      <c r="G27" s="42">
        <v>393.4</v>
      </c>
      <c r="H27" s="42">
        <v>428.8</v>
      </c>
      <c r="I27" s="61" t="s">
        <v>47</v>
      </c>
      <c r="J27" t="s">
        <v>83</v>
      </c>
    </row>
    <row r="28" spans="1:10" ht="12.75">
      <c r="A28" s="85" t="s">
        <v>84</v>
      </c>
      <c r="B28" s="40" t="s">
        <v>85</v>
      </c>
      <c r="C28" s="40" t="s">
        <v>45</v>
      </c>
      <c r="D28" s="40" t="s">
        <v>46</v>
      </c>
      <c r="E28" s="40">
        <v>3064.3</v>
      </c>
      <c r="F28" s="40">
        <v>934.8</v>
      </c>
      <c r="G28" s="40">
        <v>1018.9</v>
      </c>
      <c r="H28" s="40">
        <v>1110.6</v>
      </c>
      <c r="I28" t="s">
        <v>47</v>
      </c>
      <c r="J28" t="s">
        <v>86</v>
      </c>
    </row>
    <row r="29" spans="1:10" ht="15.75">
      <c r="A29" t="s">
        <v>87</v>
      </c>
      <c r="B29" s="4" t="s">
        <v>88</v>
      </c>
      <c r="C29" t="s">
        <v>45</v>
      </c>
      <c r="D29" t="s">
        <v>46</v>
      </c>
      <c r="E29">
        <v>1061.1</v>
      </c>
      <c r="F29">
        <v>323.7</v>
      </c>
      <c r="G29">
        <v>352.8</v>
      </c>
      <c r="H29">
        <v>384.6</v>
      </c>
      <c r="I29" s="13" t="s">
        <v>47</v>
      </c>
      <c r="J29" t="s">
        <v>89</v>
      </c>
    </row>
    <row r="30" spans="1:10" ht="15.75">
      <c r="A30" t="s">
        <v>90</v>
      </c>
      <c r="B30" s="3" t="s">
        <v>91</v>
      </c>
      <c r="C30" t="s">
        <v>45</v>
      </c>
      <c r="D30" t="s">
        <v>46</v>
      </c>
      <c r="E30">
        <v>353.7</v>
      </c>
      <c r="F30">
        <v>107.9</v>
      </c>
      <c r="G30">
        <v>117.6</v>
      </c>
      <c r="H30">
        <v>128.2</v>
      </c>
      <c r="I30" t="s">
        <v>47</v>
      </c>
      <c r="J30" t="s">
        <v>92</v>
      </c>
    </row>
    <row r="31" spans="1:10" ht="15.75">
      <c r="A31" t="s">
        <v>93</v>
      </c>
      <c r="B31" s="3" t="s">
        <v>94</v>
      </c>
      <c r="C31" t="s">
        <v>45</v>
      </c>
      <c r="D31" t="s">
        <v>46</v>
      </c>
      <c r="E31">
        <v>98.3</v>
      </c>
      <c r="F31">
        <v>30</v>
      </c>
      <c r="G31">
        <v>32.7</v>
      </c>
      <c r="H31" s="3">
        <v>35.64</v>
      </c>
      <c r="I31" t="s">
        <v>47</v>
      </c>
      <c r="J31" t="s">
        <v>95</v>
      </c>
    </row>
    <row r="32" spans="1:10" ht="12.75">
      <c r="A32" t="s">
        <v>96</v>
      </c>
      <c r="B32" t="s">
        <v>97</v>
      </c>
      <c r="C32" t="s">
        <v>45</v>
      </c>
      <c r="D32" t="s">
        <v>98</v>
      </c>
      <c r="E32">
        <v>250</v>
      </c>
      <c r="F32">
        <v>250</v>
      </c>
      <c r="I32" t="s">
        <v>47</v>
      </c>
      <c r="J32" t="s">
        <v>99</v>
      </c>
    </row>
    <row r="33" spans="2:8" ht="12.75">
      <c r="B33" t="s">
        <v>58</v>
      </c>
      <c r="E33">
        <v>44508.4</v>
      </c>
      <c r="F33">
        <v>13751.3</v>
      </c>
      <c r="G33">
        <v>14716.4</v>
      </c>
      <c r="H33">
        <v>16040.7</v>
      </c>
    </row>
    <row r="34" ht="12.75">
      <c r="A34" t="s">
        <v>100</v>
      </c>
    </row>
    <row r="35" spans="1:10" ht="12.75">
      <c r="A35" t="s">
        <v>101</v>
      </c>
      <c r="B35" t="s">
        <v>102</v>
      </c>
      <c r="C35" t="s">
        <v>45</v>
      </c>
      <c r="D35" t="s">
        <v>46</v>
      </c>
      <c r="E35">
        <v>493</v>
      </c>
      <c r="F35">
        <v>150</v>
      </c>
      <c r="G35">
        <v>164</v>
      </c>
      <c r="H35">
        <v>179</v>
      </c>
      <c r="I35" t="s">
        <v>47</v>
      </c>
      <c r="J35" s="91" t="s">
        <v>103</v>
      </c>
    </row>
    <row r="36" spans="1:10" ht="12.75">
      <c r="A36" t="s">
        <v>104</v>
      </c>
      <c r="B36" t="s">
        <v>105</v>
      </c>
      <c r="C36" t="s">
        <v>45</v>
      </c>
      <c r="D36" t="s">
        <v>46</v>
      </c>
      <c r="E36">
        <v>493</v>
      </c>
      <c r="F36">
        <v>150</v>
      </c>
      <c r="G36">
        <v>164</v>
      </c>
      <c r="H36">
        <v>179</v>
      </c>
      <c r="I36" t="s">
        <v>47</v>
      </c>
      <c r="J36" t="s">
        <v>106</v>
      </c>
    </row>
    <row r="37" spans="1:10" ht="12.75">
      <c r="A37" t="s">
        <v>107</v>
      </c>
      <c r="B37" t="s">
        <v>108</v>
      </c>
      <c r="C37" t="s">
        <v>45</v>
      </c>
      <c r="D37" t="s">
        <v>46</v>
      </c>
      <c r="E37">
        <v>657.1</v>
      </c>
      <c r="F37">
        <v>200</v>
      </c>
      <c r="G37">
        <v>221</v>
      </c>
      <c r="H37">
        <v>236.1</v>
      </c>
      <c r="I37" t="s">
        <v>47</v>
      </c>
      <c r="J37" t="s">
        <v>109</v>
      </c>
    </row>
    <row r="38" spans="1:10" ht="12.75">
      <c r="A38" t="s">
        <v>110</v>
      </c>
      <c r="B38" t="s">
        <v>111</v>
      </c>
      <c r="C38" t="s">
        <v>45</v>
      </c>
      <c r="D38" t="s">
        <v>46</v>
      </c>
      <c r="E38">
        <v>2760</v>
      </c>
      <c r="F38">
        <v>600</v>
      </c>
      <c r="G38">
        <v>2160</v>
      </c>
      <c r="I38" t="s">
        <v>47</v>
      </c>
      <c r="J38" t="s">
        <v>112</v>
      </c>
    </row>
    <row r="39" spans="2:5" ht="12.75">
      <c r="B39" t="s">
        <v>58</v>
      </c>
      <c r="E39">
        <v>4403.1</v>
      </c>
    </row>
    <row r="40" ht="12.75">
      <c r="A40" t="s">
        <v>113</v>
      </c>
    </row>
    <row r="41" spans="1:10" ht="12.75">
      <c r="A41" t="s">
        <v>114</v>
      </c>
      <c r="B41" t="s">
        <v>115</v>
      </c>
      <c r="C41" t="s">
        <v>45</v>
      </c>
      <c r="D41" t="s">
        <v>46</v>
      </c>
      <c r="E41">
        <v>6124.5</v>
      </c>
      <c r="F41">
        <v>6124.5</v>
      </c>
      <c r="I41" t="s">
        <v>47</v>
      </c>
      <c r="J41" t="s">
        <v>116</v>
      </c>
    </row>
    <row r="42" spans="2:5" ht="12.75">
      <c r="B42" t="s">
        <v>58</v>
      </c>
      <c r="E42">
        <v>6124.5</v>
      </c>
    </row>
    <row r="43" spans="2:8" ht="12.75">
      <c r="B43" t="s">
        <v>18</v>
      </c>
      <c r="E43">
        <v>118069.3</v>
      </c>
      <c r="F43">
        <v>40329.6</v>
      </c>
      <c r="G43">
        <v>38498.8</v>
      </c>
      <c r="H43">
        <v>39240.9</v>
      </c>
    </row>
  </sheetData>
  <sheetProtection/>
  <mergeCells count="11">
    <mergeCell ref="A3:I3"/>
    <mergeCell ref="A4:I4"/>
    <mergeCell ref="A6:A8"/>
    <mergeCell ref="B6:B8"/>
    <mergeCell ref="C6:C8"/>
    <mergeCell ref="D6:D8"/>
    <mergeCell ref="E6:E8"/>
    <mergeCell ref="F6:I6"/>
    <mergeCell ref="F7:F8"/>
    <mergeCell ref="G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6:9" ht="12.75">
      <c r="F1" s="220" t="s">
        <v>155</v>
      </c>
      <c r="G1" s="221"/>
      <c r="H1" s="221"/>
      <c r="I1" s="221"/>
    </row>
    <row r="2" spans="6:9" ht="12.75">
      <c r="F2" s="220" t="s">
        <v>154</v>
      </c>
      <c r="G2" s="221"/>
      <c r="H2" s="221"/>
      <c r="I2" s="221"/>
    </row>
    <row r="3" ht="12.75">
      <c r="F3" s="6" t="s">
        <v>156</v>
      </c>
    </row>
    <row r="4" spans="2:9" s="5" customFormat="1" ht="15">
      <c r="B4" s="201" t="s">
        <v>0</v>
      </c>
      <c r="C4" s="201"/>
      <c r="D4" s="201"/>
      <c r="E4" s="201"/>
      <c r="F4" s="201"/>
      <c r="G4" s="201"/>
      <c r="H4" s="201"/>
      <c r="I4" s="201"/>
    </row>
    <row r="5" spans="2:9" s="5" customFormat="1" ht="15">
      <c r="B5" s="201" t="s">
        <v>1</v>
      </c>
      <c r="C5" s="201"/>
      <c r="D5" s="201"/>
      <c r="E5" s="201"/>
      <c r="F5" s="201"/>
      <c r="G5" s="201"/>
      <c r="H5" s="201"/>
      <c r="I5" s="201"/>
    </row>
    <row r="6" spans="2:9" s="6" customFormat="1" ht="15.75">
      <c r="B6" s="189" t="s">
        <v>119</v>
      </c>
      <c r="C6" s="189"/>
      <c r="D6" s="189"/>
      <c r="E6" s="189"/>
      <c r="F6" s="189"/>
      <c r="G6" s="189"/>
      <c r="H6" s="189"/>
      <c r="I6" s="189"/>
    </row>
    <row r="7" spans="2:9" s="6" customFormat="1" ht="15.75" customHeight="1">
      <c r="B7" s="222" t="s">
        <v>123</v>
      </c>
      <c r="C7" s="222"/>
      <c r="D7" s="222"/>
      <c r="E7" s="222"/>
      <c r="F7" s="222"/>
      <c r="G7" s="222"/>
      <c r="H7" s="222"/>
      <c r="I7" s="222"/>
    </row>
    <row r="8" spans="2:9" s="6" customFormat="1" ht="15.75" customHeight="1" thickBot="1">
      <c r="B8" s="113"/>
      <c r="C8" s="113"/>
      <c r="D8" s="113"/>
      <c r="E8" s="113"/>
      <c r="F8" s="113"/>
      <c r="G8" s="113"/>
      <c r="H8" s="113"/>
      <c r="I8" s="113"/>
    </row>
    <row r="9" spans="1:12" ht="15.75" customHeight="1">
      <c r="A9" s="196"/>
      <c r="B9" s="208" t="s">
        <v>2</v>
      </c>
      <c r="C9" s="175" t="s">
        <v>16</v>
      </c>
      <c r="D9" s="205" t="s">
        <v>3</v>
      </c>
      <c r="E9" s="202" t="s">
        <v>15</v>
      </c>
      <c r="F9" s="208" t="s">
        <v>17</v>
      </c>
      <c r="G9" s="181"/>
      <c r="H9" s="181"/>
      <c r="I9" s="182"/>
      <c r="J9" s="1"/>
      <c r="K9" s="1"/>
      <c r="L9" s="1"/>
    </row>
    <row r="10" spans="1:12" ht="15.75" customHeight="1">
      <c r="A10" s="197"/>
      <c r="B10" s="223"/>
      <c r="C10" s="176"/>
      <c r="D10" s="206"/>
      <c r="E10" s="203"/>
      <c r="F10" s="212" t="s">
        <v>4</v>
      </c>
      <c r="G10" s="209" t="s">
        <v>5</v>
      </c>
      <c r="H10" s="210"/>
      <c r="I10" s="211"/>
      <c r="J10" s="1"/>
      <c r="K10" s="1"/>
      <c r="L10" s="1"/>
    </row>
    <row r="11" spans="1:12" ht="26.25" customHeight="1" thickBot="1">
      <c r="A11" s="198"/>
      <c r="B11" s="224"/>
      <c r="C11" s="177"/>
      <c r="D11" s="207"/>
      <c r="E11" s="204"/>
      <c r="F11" s="213"/>
      <c r="G11" s="128" t="s">
        <v>6</v>
      </c>
      <c r="H11" s="54" t="s">
        <v>7</v>
      </c>
      <c r="I11" s="55" t="s">
        <v>14</v>
      </c>
      <c r="J11" s="1"/>
      <c r="K11" s="1"/>
      <c r="L11" s="1"/>
    </row>
    <row r="12" spans="1:12" ht="48.75" customHeight="1">
      <c r="A12" s="109" t="s">
        <v>19</v>
      </c>
      <c r="B12" s="43" t="s">
        <v>132</v>
      </c>
      <c r="C12" s="17"/>
      <c r="D12" s="217" t="s">
        <v>9</v>
      </c>
      <c r="E12" s="74">
        <v>836.6</v>
      </c>
      <c r="F12" s="129">
        <f>G12+H12+I12</f>
        <v>836.6</v>
      </c>
      <c r="G12" s="124">
        <f>SUM(G13:G16)</f>
        <v>413.8</v>
      </c>
      <c r="H12" s="18">
        <f>SUM(H13:H16)</f>
        <v>162.8</v>
      </c>
      <c r="I12" s="160">
        <f>SUM(I13:I17)</f>
        <v>260</v>
      </c>
      <c r="J12" s="1"/>
      <c r="K12" s="1"/>
      <c r="L12" s="1"/>
    </row>
    <row r="13" spans="1:12" ht="12.75">
      <c r="A13" s="110" t="s">
        <v>20</v>
      </c>
      <c r="B13" s="44" t="s">
        <v>121</v>
      </c>
      <c r="C13" s="7" t="s">
        <v>6</v>
      </c>
      <c r="D13" s="218"/>
      <c r="E13" s="75">
        <v>206.9</v>
      </c>
      <c r="F13" s="75">
        <v>206.9</v>
      </c>
      <c r="G13" s="64">
        <v>206.9</v>
      </c>
      <c r="H13" s="2"/>
      <c r="I13" s="19"/>
      <c r="J13" s="1"/>
      <c r="K13" s="1"/>
      <c r="L13" s="1"/>
    </row>
    <row r="14" spans="1:12" ht="12.75">
      <c r="A14" s="110" t="s">
        <v>21</v>
      </c>
      <c r="B14" s="44" t="s">
        <v>10</v>
      </c>
      <c r="C14" s="7" t="s">
        <v>7</v>
      </c>
      <c r="D14" s="218"/>
      <c r="E14" s="75">
        <v>81.4</v>
      </c>
      <c r="F14" s="75">
        <v>81.4</v>
      </c>
      <c r="G14" s="64"/>
      <c r="H14" s="10">
        <v>81.4</v>
      </c>
      <c r="I14" s="20"/>
      <c r="J14" s="1"/>
      <c r="K14" s="1"/>
      <c r="L14" s="1"/>
    </row>
    <row r="15" spans="1:12" ht="12.75">
      <c r="A15" s="110" t="s">
        <v>22</v>
      </c>
      <c r="B15" s="44" t="s">
        <v>140</v>
      </c>
      <c r="C15" s="7" t="s">
        <v>7</v>
      </c>
      <c r="D15" s="218"/>
      <c r="E15" s="75">
        <v>81.4</v>
      </c>
      <c r="F15" s="75">
        <v>81.4</v>
      </c>
      <c r="G15" s="44"/>
      <c r="H15" s="10">
        <v>81.4</v>
      </c>
      <c r="I15" s="20"/>
      <c r="J15" s="1"/>
      <c r="K15" s="1"/>
      <c r="L15" s="1"/>
    </row>
    <row r="16" spans="1:12" ht="12.75">
      <c r="A16" s="110" t="s">
        <v>23</v>
      </c>
      <c r="B16" s="44" t="s">
        <v>120</v>
      </c>
      <c r="C16" s="7" t="s">
        <v>6</v>
      </c>
      <c r="D16" s="218"/>
      <c r="E16" s="76">
        <v>206.9</v>
      </c>
      <c r="F16" s="76">
        <v>206.9</v>
      </c>
      <c r="G16" s="156">
        <v>206.9</v>
      </c>
      <c r="H16" s="157"/>
      <c r="I16" s="158"/>
      <c r="J16" s="1"/>
      <c r="K16" s="1"/>
      <c r="L16" s="1"/>
    </row>
    <row r="17" spans="1:12" ht="13.5" thickBot="1">
      <c r="A17" s="161" t="s">
        <v>144</v>
      </c>
      <c r="B17" s="162" t="s">
        <v>145</v>
      </c>
      <c r="C17" s="163" t="s">
        <v>14</v>
      </c>
      <c r="D17" s="219"/>
      <c r="E17" s="153"/>
      <c r="F17" s="153"/>
      <c r="G17" s="154"/>
      <c r="H17" s="155"/>
      <c r="I17" s="159">
        <v>260</v>
      </c>
      <c r="J17" s="1"/>
      <c r="K17" s="1"/>
      <c r="L17" s="1"/>
    </row>
    <row r="18" spans="1:12" ht="50.25" customHeight="1">
      <c r="A18" s="109" t="s">
        <v>24</v>
      </c>
      <c r="B18" s="47" t="s">
        <v>131</v>
      </c>
      <c r="C18" s="24"/>
      <c r="D18" s="199" t="s">
        <v>9</v>
      </c>
      <c r="E18" s="78">
        <f>F18</f>
        <v>879.5</v>
      </c>
      <c r="F18" s="78">
        <f>SUM(F19:F28)</f>
        <v>879.5</v>
      </c>
      <c r="G18" s="67">
        <f>SUM(G19:G25)</f>
        <v>405</v>
      </c>
      <c r="H18" s="25">
        <f>SUM(H19:H25)</f>
        <v>202.5</v>
      </c>
      <c r="I18" s="26">
        <f>SUM(I19:I28)</f>
        <v>272</v>
      </c>
      <c r="J18" s="1"/>
      <c r="K18" s="1"/>
      <c r="L18" s="1"/>
    </row>
    <row r="19" spans="1:12" ht="12.75">
      <c r="A19" s="110" t="s">
        <v>25</v>
      </c>
      <c r="B19" s="48" t="s">
        <v>122</v>
      </c>
      <c r="C19" s="8" t="s">
        <v>6</v>
      </c>
      <c r="D19" s="200"/>
      <c r="E19" s="79">
        <v>45</v>
      </c>
      <c r="F19" s="79">
        <v>45</v>
      </c>
      <c r="G19" s="68">
        <v>45</v>
      </c>
      <c r="H19" s="9"/>
      <c r="I19" s="27"/>
      <c r="J19" s="1"/>
      <c r="K19" s="1"/>
      <c r="L19" s="1"/>
    </row>
    <row r="20" spans="1:12" ht="12.75">
      <c r="A20" s="110" t="s">
        <v>26</v>
      </c>
      <c r="B20" s="48" t="s">
        <v>13</v>
      </c>
      <c r="C20" s="8" t="s">
        <v>6</v>
      </c>
      <c r="D20" s="200"/>
      <c r="E20" s="79">
        <v>60</v>
      </c>
      <c r="F20" s="79">
        <v>60</v>
      </c>
      <c r="G20" s="68">
        <v>60</v>
      </c>
      <c r="H20" s="9"/>
      <c r="I20" s="27"/>
      <c r="J20" s="1"/>
      <c r="K20" s="1"/>
      <c r="L20" s="1"/>
    </row>
    <row r="21" spans="1:12" s="12" customFormat="1" ht="12.75">
      <c r="A21" s="111" t="s">
        <v>27</v>
      </c>
      <c r="B21" s="48" t="s">
        <v>11</v>
      </c>
      <c r="C21" s="8" t="s">
        <v>6</v>
      </c>
      <c r="D21" s="200"/>
      <c r="E21" s="79">
        <v>105</v>
      </c>
      <c r="F21" s="79">
        <v>105</v>
      </c>
      <c r="G21" s="68">
        <v>105</v>
      </c>
      <c r="H21" s="9"/>
      <c r="I21" s="27"/>
      <c r="J21" s="11"/>
      <c r="K21" s="11"/>
      <c r="L21" s="11"/>
    </row>
    <row r="22" spans="1:12" s="12" customFormat="1" ht="12.75">
      <c r="A22" s="111" t="s">
        <v>28</v>
      </c>
      <c r="B22" s="48" t="s">
        <v>12</v>
      </c>
      <c r="C22" s="8" t="s">
        <v>7</v>
      </c>
      <c r="D22" s="200"/>
      <c r="E22" s="79">
        <v>48.6</v>
      </c>
      <c r="F22" s="79">
        <v>48.6</v>
      </c>
      <c r="G22" s="68"/>
      <c r="H22" s="9">
        <v>48.6</v>
      </c>
      <c r="I22" s="27"/>
      <c r="J22" s="11"/>
      <c r="K22" s="11"/>
      <c r="L22" s="11"/>
    </row>
    <row r="23" spans="1:12" s="12" customFormat="1" ht="12.75">
      <c r="A23" s="118" t="s">
        <v>29</v>
      </c>
      <c r="B23" s="123" t="s">
        <v>39</v>
      </c>
      <c r="C23" s="8" t="s">
        <v>7</v>
      </c>
      <c r="D23" s="200"/>
      <c r="E23" s="79">
        <v>113.4</v>
      </c>
      <c r="F23" s="79">
        <v>113.4</v>
      </c>
      <c r="G23" s="68"/>
      <c r="H23" s="9">
        <v>113.4</v>
      </c>
      <c r="I23" s="27"/>
      <c r="J23" s="11"/>
      <c r="K23" s="11"/>
      <c r="L23" s="11"/>
    </row>
    <row r="24" spans="1:12" s="12" customFormat="1" ht="12.75">
      <c r="A24" s="118" t="s">
        <v>129</v>
      </c>
      <c r="B24" s="121" t="s">
        <v>128</v>
      </c>
      <c r="C24" s="122" t="s">
        <v>6</v>
      </c>
      <c r="D24" s="200"/>
      <c r="E24" s="79">
        <v>195</v>
      </c>
      <c r="F24" s="130">
        <v>195</v>
      </c>
      <c r="G24" s="125">
        <v>195</v>
      </c>
      <c r="H24" s="119"/>
      <c r="I24" s="120"/>
      <c r="J24" s="11"/>
      <c r="K24" s="11"/>
      <c r="L24" s="11"/>
    </row>
    <row r="25" spans="1:12" s="12" customFormat="1" ht="12.75">
      <c r="A25" s="118" t="s">
        <v>130</v>
      </c>
      <c r="B25" s="165" t="s">
        <v>151</v>
      </c>
      <c r="C25" s="166" t="s">
        <v>7</v>
      </c>
      <c r="D25" s="200"/>
      <c r="E25" s="127">
        <v>40.5</v>
      </c>
      <c r="F25" s="127">
        <v>40.5</v>
      </c>
      <c r="G25" s="167"/>
      <c r="H25" s="168">
        <v>40.5</v>
      </c>
      <c r="I25" s="169"/>
      <c r="J25" s="11"/>
      <c r="K25" s="11"/>
      <c r="L25" s="11"/>
    </row>
    <row r="26" spans="1:12" s="12" customFormat="1" ht="12.75">
      <c r="A26" s="170" t="s">
        <v>146</v>
      </c>
      <c r="B26" s="164" t="s">
        <v>149</v>
      </c>
      <c r="C26" s="173" t="s">
        <v>14</v>
      </c>
      <c r="D26" s="89"/>
      <c r="E26" s="79">
        <v>113.9</v>
      </c>
      <c r="F26" s="27">
        <v>113.9</v>
      </c>
      <c r="G26" s="68"/>
      <c r="H26" s="9"/>
      <c r="I26" s="27">
        <v>113.9</v>
      </c>
      <c r="J26" s="11"/>
      <c r="K26" s="11"/>
      <c r="L26" s="11"/>
    </row>
    <row r="27" spans="1:12" s="12" customFormat="1" ht="12.75">
      <c r="A27" s="171" t="s">
        <v>147</v>
      </c>
      <c r="B27" s="126" t="s">
        <v>153</v>
      </c>
      <c r="C27" s="173" t="s">
        <v>14</v>
      </c>
      <c r="D27" s="89"/>
      <c r="E27" s="79">
        <v>23.8</v>
      </c>
      <c r="F27" s="27">
        <v>23.8</v>
      </c>
      <c r="G27" s="68"/>
      <c r="H27" s="9"/>
      <c r="I27" s="27">
        <v>23.8</v>
      </c>
      <c r="J27" s="11"/>
      <c r="K27" s="11"/>
      <c r="L27" s="11"/>
    </row>
    <row r="28" spans="1:12" s="12" customFormat="1" ht="13.5" thickBot="1">
      <c r="A28" s="172" t="s">
        <v>148</v>
      </c>
      <c r="B28" s="126" t="s">
        <v>150</v>
      </c>
      <c r="C28" s="173" t="s">
        <v>14</v>
      </c>
      <c r="D28" s="89"/>
      <c r="E28" s="174">
        <v>134.3</v>
      </c>
      <c r="F28" s="120">
        <v>134.3</v>
      </c>
      <c r="G28" s="125"/>
      <c r="H28" s="119"/>
      <c r="I28" s="120">
        <v>134.3</v>
      </c>
      <c r="J28" s="11"/>
      <c r="K28" s="11"/>
      <c r="L28" s="11"/>
    </row>
    <row r="29" spans="1:9" ht="25.5">
      <c r="A29" s="109" t="s">
        <v>30</v>
      </c>
      <c r="B29" s="50" t="s">
        <v>125</v>
      </c>
      <c r="C29" s="60"/>
      <c r="D29" s="199" t="s">
        <v>126</v>
      </c>
      <c r="E29" s="81">
        <v>84</v>
      </c>
      <c r="F29" s="81">
        <v>84</v>
      </c>
      <c r="G29" s="70">
        <v>84</v>
      </c>
      <c r="H29" s="31">
        <v>0</v>
      </c>
      <c r="I29" s="106">
        <v>0</v>
      </c>
    </row>
    <row r="30" spans="1:9" ht="12.75">
      <c r="A30" s="110" t="s">
        <v>31</v>
      </c>
      <c r="B30" s="51" t="s">
        <v>37</v>
      </c>
      <c r="C30" s="14" t="s">
        <v>6</v>
      </c>
      <c r="D30" s="200"/>
      <c r="E30" s="82">
        <v>14</v>
      </c>
      <c r="F30" s="82">
        <v>14</v>
      </c>
      <c r="G30" s="71">
        <v>14</v>
      </c>
      <c r="H30" s="15"/>
      <c r="I30" s="34"/>
    </row>
    <row r="31" spans="1:9" ht="12.75">
      <c r="A31" s="110" t="s">
        <v>32</v>
      </c>
      <c r="B31" s="51" t="s">
        <v>38</v>
      </c>
      <c r="C31" s="39" t="s">
        <v>6</v>
      </c>
      <c r="D31" s="200"/>
      <c r="E31" s="82">
        <v>21</v>
      </c>
      <c r="F31" s="82">
        <v>21</v>
      </c>
      <c r="G31" s="71">
        <v>21</v>
      </c>
      <c r="H31" s="15"/>
      <c r="I31" s="34"/>
    </row>
    <row r="32" spans="1:9" ht="12.75">
      <c r="A32" s="110" t="s">
        <v>33</v>
      </c>
      <c r="B32" s="51" t="s">
        <v>36</v>
      </c>
      <c r="C32" s="14" t="s">
        <v>6</v>
      </c>
      <c r="D32" s="200"/>
      <c r="E32" s="82">
        <v>28</v>
      </c>
      <c r="F32" s="82">
        <v>28</v>
      </c>
      <c r="G32" s="71">
        <v>28</v>
      </c>
      <c r="H32" s="15"/>
      <c r="I32" s="34"/>
    </row>
    <row r="33" spans="1:9" ht="13.5" thickBot="1">
      <c r="A33" s="112" t="s">
        <v>34</v>
      </c>
      <c r="B33" s="52" t="s">
        <v>35</v>
      </c>
      <c r="C33" s="35" t="s">
        <v>6</v>
      </c>
      <c r="D33" s="200"/>
      <c r="E33" s="83">
        <v>21</v>
      </c>
      <c r="F33" s="83">
        <v>21</v>
      </c>
      <c r="G33" s="72">
        <v>21</v>
      </c>
      <c r="H33" s="37"/>
      <c r="I33" s="38"/>
    </row>
    <row r="34" spans="1:9" ht="36">
      <c r="A34" s="109" t="s">
        <v>127</v>
      </c>
      <c r="B34" s="136" t="s">
        <v>133</v>
      </c>
      <c r="C34" s="107"/>
      <c r="D34" s="199" t="s">
        <v>117</v>
      </c>
      <c r="E34" s="114">
        <v>1040.3</v>
      </c>
      <c r="F34" s="114">
        <v>1040.3</v>
      </c>
      <c r="G34" s="115">
        <v>0</v>
      </c>
      <c r="H34" s="116">
        <v>1040.3</v>
      </c>
      <c r="I34" s="117">
        <v>0</v>
      </c>
    </row>
    <row r="35" spans="1:9" ht="12.75">
      <c r="A35" s="110" t="s">
        <v>62</v>
      </c>
      <c r="B35" s="51" t="s">
        <v>35</v>
      </c>
      <c r="C35" s="108" t="s">
        <v>7</v>
      </c>
      <c r="D35" s="200"/>
      <c r="E35" s="82"/>
      <c r="F35" s="82"/>
      <c r="G35" s="71"/>
      <c r="H35" s="15"/>
      <c r="I35" s="34"/>
    </row>
    <row r="36" spans="1:9" ht="12.75">
      <c r="A36" s="110" t="s">
        <v>65</v>
      </c>
      <c r="B36" s="51" t="s">
        <v>36</v>
      </c>
      <c r="C36" s="14" t="s">
        <v>7</v>
      </c>
      <c r="D36" s="200"/>
      <c r="E36" s="82"/>
      <c r="F36" s="82"/>
      <c r="G36" s="71"/>
      <c r="H36" s="15"/>
      <c r="I36" s="34"/>
    </row>
    <row r="37" spans="1:9" ht="12.75">
      <c r="A37" s="110" t="s">
        <v>134</v>
      </c>
      <c r="B37" s="51" t="s">
        <v>37</v>
      </c>
      <c r="C37" s="14" t="s">
        <v>7</v>
      </c>
      <c r="D37" s="200"/>
      <c r="E37" s="82"/>
      <c r="F37" s="82"/>
      <c r="G37" s="71"/>
      <c r="H37" s="15"/>
      <c r="I37" s="34"/>
    </row>
    <row r="38" spans="1:9" ht="12.75">
      <c r="A38" s="110" t="s">
        <v>135</v>
      </c>
      <c r="B38" s="51" t="s">
        <v>38</v>
      </c>
      <c r="C38" s="108" t="s">
        <v>7</v>
      </c>
      <c r="D38" s="200"/>
      <c r="E38" s="82"/>
      <c r="F38" s="82"/>
      <c r="G38" s="71"/>
      <c r="H38" s="15"/>
      <c r="I38" s="34"/>
    </row>
    <row r="39" spans="1:9" ht="13.5" thickBot="1">
      <c r="A39" s="112" t="s">
        <v>136</v>
      </c>
      <c r="B39" s="137" t="s">
        <v>124</v>
      </c>
      <c r="C39" s="108" t="s">
        <v>7</v>
      </c>
      <c r="D39" s="200"/>
      <c r="E39" s="131"/>
      <c r="F39" s="131"/>
      <c r="G39" s="132"/>
      <c r="H39" s="133"/>
      <c r="I39" s="134"/>
    </row>
    <row r="40" spans="1:9" ht="36">
      <c r="A40" s="109" t="s">
        <v>141</v>
      </c>
      <c r="B40" s="138" t="s">
        <v>142</v>
      </c>
      <c r="C40" s="135"/>
      <c r="D40" s="214" t="s">
        <v>117</v>
      </c>
      <c r="E40" s="143">
        <v>520</v>
      </c>
      <c r="F40" s="143">
        <v>520</v>
      </c>
      <c r="G40" s="144">
        <v>0</v>
      </c>
      <c r="H40" s="152">
        <v>0</v>
      </c>
      <c r="I40" s="149">
        <f>SUM(I41:I42)</f>
        <v>520</v>
      </c>
    </row>
    <row r="41" spans="1:9" ht="12.75">
      <c r="A41" s="139" t="s">
        <v>69</v>
      </c>
      <c r="B41" s="51" t="s">
        <v>152</v>
      </c>
      <c r="C41" s="108" t="s">
        <v>14</v>
      </c>
      <c r="D41" s="215"/>
      <c r="E41" s="150">
        <v>260</v>
      </c>
      <c r="F41" s="146">
        <v>260</v>
      </c>
      <c r="G41" s="71"/>
      <c r="H41" s="145"/>
      <c r="I41" s="146">
        <v>260</v>
      </c>
    </row>
    <row r="42" spans="1:9" ht="13.5" thickBot="1">
      <c r="A42" s="140" t="s">
        <v>72</v>
      </c>
      <c r="B42" s="137" t="s">
        <v>143</v>
      </c>
      <c r="C42" s="108" t="s">
        <v>14</v>
      </c>
      <c r="D42" s="216"/>
      <c r="E42" s="151">
        <v>260</v>
      </c>
      <c r="F42" s="148">
        <v>260</v>
      </c>
      <c r="G42" s="132"/>
      <c r="H42" s="147"/>
      <c r="I42" s="148">
        <v>260</v>
      </c>
    </row>
    <row r="43" spans="1:9" ht="27" customHeight="1" thickBot="1">
      <c r="A43" s="141"/>
      <c r="B43" s="53" t="s">
        <v>41</v>
      </c>
      <c r="C43" s="41"/>
      <c r="D43" s="63"/>
      <c r="E43" s="142">
        <f>E40+E34+E29+E18+E12</f>
        <v>3360.4</v>
      </c>
      <c r="F43" s="142">
        <f>F40+F34+F29+F18+F12</f>
        <v>3360.4</v>
      </c>
      <c r="G43" s="142">
        <f>G40+G34+G29+G18+G12</f>
        <v>902.8</v>
      </c>
      <c r="H43" s="142">
        <f>H40+H34+H29+H18+H12</f>
        <v>1405.6</v>
      </c>
      <c r="I43" s="142">
        <f>I40+I34+I29+I18+I12</f>
        <v>1052</v>
      </c>
    </row>
    <row r="44" spans="2:8" ht="12.75">
      <c r="B44" s="40"/>
      <c r="C44" s="40"/>
      <c r="D44" s="40"/>
      <c r="E44" s="40"/>
      <c r="F44" s="40"/>
      <c r="G44" s="40"/>
      <c r="H44" s="40"/>
    </row>
    <row r="45" spans="2:9" ht="15.75">
      <c r="B45" s="4" t="s">
        <v>8</v>
      </c>
      <c r="I45" s="13"/>
    </row>
    <row r="46" ht="15.75">
      <c r="B46" s="3" t="s">
        <v>137</v>
      </c>
    </row>
    <row r="47" spans="2:8" ht="15.75">
      <c r="B47" s="3" t="s">
        <v>138</v>
      </c>
      <c r="H47" s="3" t="s">
        <v>139</v>
      </c>
    </row>
    <row r="51" spans="5:10" ht="12.75">
      <c r="E51" s="13"/>
      <c r="F51" s="13"/>
      <c r="G51" s="13"/>
      <c r="H51" s="13"/>
      <c r="I51" s="13"/>
      <c r="J51" s="13"/>
    </row>
  </sheetData>
  <sheetProtection/>
  <mergeCells count="19">
    <mergeCell ref="D40:D42"/>
    <mergeCell ref="D12:D17"/>
    <mergeCell ref="F2:I2"/>
    <mergeCell ref="F1:I1"/>
    <mergeCell ref="C9:C11"/>
    <mergeCell ref="B4:I4"/>
    <mergeCell ref="D34:D39"/>
    <mergeCell ref="B7:I7"/>
    <mergeCell ref="D29:D33"/>
    <mergeCell ref="B9:B11"/>
    <mergeCell ref="A9:A11"/>
    <mergeCell ref="D18:D25"/>
    <mergeCell ref="B5:I5"/>
    <mergeCell ref="E9:E11"/>
    <mergeCell ref="B6:I6"/>
    <mergeCell ref="D9:D11"/>
    <mergeCell ref="F9:I9"/>
    <mergeCell ref="G10:I10"/>
    <mergeCell ref="F10:F1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2012-10-17T07:22:25Z</cp:lastPrinted>
  <dcterms:created xsi:type="dcterms:W3CDTF">1996-10-08T23:32:33Z</dcterms:created>
  <dcterms:modified xsi:type="dcterms:W3CDTF">2012-10-19T09:16:04Z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